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2715" yWindow="375" windowWidth="11250" windowHeight="10305" tabRatio="500"/>
  </bookViews>
  <sheets>
    <sheet name="2014 Comm_Survey" sheetId="2" r:id="rId1"/>
  </sheets>
  <definedNames>
    <definedName name="_xlnm.Print_Area" localSheetId="0">'2014 Comm_Survey'!$A$1:$G$58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2" l="1"/>
  <c r="E53" i="2"/>
  <c r="D52" i="2"/>
  <c r="E52" i="2"/>
  <c r="E50" i="2"/>
  <c r="E49" i="2"/>
  <c r="E48" i="2"/>
  <c r="E47" i="2"/>
  <c r="D46" i="2"/>
  <c r="E46" i="2"/>
  <c r="E44" i="2"/>
  <c r="E43" i="2"/>
  <c r="E42" i="2"/>
  <c r="E41" i="2"/>
  <c r="E40" i="2"/>
  <c r="E39" i="2"/>
  <c r="D38" i="2"/>
  <c r="E38" i="2"/>
  <c r="E36" i="2"/>
  <c r="E35" i="2"/>
  <c r="E34" i="2"/>
  <c r="E33" i="2"/>
  <c r="E32" i="2"/>
  <c r="D31" i="2"/>
  <c r="E31" i="2"/>
  <c r="E29" i="2"/>
  <c r="E28" i="2"/>
  <c r="E27" i="2"/>
  <c r="E26" i="2"/>
  <c r="E25" i="2"/>
  <c r="E24" i="2"/>
  <c r="E23" i="2"/>
  <c r="E22" i="2"/>
  <c r="D21" i="2"/>
  <c r="E21" i="2"/>
  <c r="E13" i="2"/>
  <c r="E14" i="2"/>
  <c r="E15" i="2"/>
  <c r="E16" i="2"/>
  <c r="E17" i="2"/>
  <c r="E18" i="2"/>
  <c r="E19" i="2"/>
  <c r="E12" i="2"/>
  <c r="D11" i="2"/>
  <c r="E11" i="2"/>
  <c r="E9" i="2"/>
</calcChain>
</file>

<file path=xl/sharedStrings.xml><?xml version="1.0" encoding="utf-8"?>
<sst xmlns="http://schemas.openxmlformats.org/spreadsheetml/2006/main" count="48" uniqueCount="48">
  <si>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</si>
  <si>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</si>
  <si>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</si>
  <si>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</si>
  <si>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</si>
  <si>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</si>
  <si>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</si>
  <si>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</si>
  <si>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</si>
  <si>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Dehcho</t>
  </si>
  <si>
    <t>Fort Liard</t>
  </si>
  <si>
    <t>Fort Providence</t>
  </si>
  <si>
    <t>Fort Simpson</t>
  </si>
  <si>
    <t>Hay River Reserve</t>
  </si>
  <si>
    <t>Jean Marie River</t>
  </si>
  <si>
    <t>Nahanni Butte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</si>
  <si>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</si>
  <si>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</si>
  <si>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</si>
  <si>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</si>
  <si>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</si>
  <si>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</si>
  <si>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</si>
  <si>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</si>
  <si>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</si>
  <si>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</si>
  <si>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</si>
  <si>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</si>
  <si>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Wekweètì</t>
  </si>
  <si>
    <t>Yellowknife Area</t>
  </si>
  <si>
    <t>Detah</t>
  </si>
  <si>
    <t>Yellowknife</t>
  </si>
  <si>
    <t>Łutselk’e</t>
  </si>
  <si>
    <t>Délįne</t>
    <phoneticPr fontId="1" type="noConversion"/>
  </si>
  <si>
    <t>Tłįchǫ</t>
    <phoneticPr fontId="1" type="noConversion"/>
  </si>
  <si>
    <t>Whatì</t>
    <phoneticPr fontId="1" type="noConversion"/>
  </si>
  <si>
    <t>Northwest Territories</t>
    <phoneticPr fontId="0"/>
  </si>
  <si>
    <t xml:space="preserve"> %</t>
    <phoneticPr fontId="1" type="noConversion"/>
  </si>
  <si>
    <t>Persons 15 &amp;  Older</t>
    <phoneticPr fontId="1" type="noConversion"/>
  </si>
  <si>
    <t>Ulukhaktok</t>
    <phoneticPr fontId="1" type="noConversion"/>
  </si>
  <si>
    <t>Behchokǫ̀</t>
    <phoneticPr fontId="1" type="noConversion"/>
  </si>
  <si>
    <t>Gamètì</t>
    <phoneticPr fontId="1" type="noConversion"/>
  </si>
  <si>
    <t>Source: 2014 NWT Community Survey</t>
  </si>
  <si>
    <t>Note: Sum of categories may not always equal the total due to weighting.</t>
  </si>
  <si>
    <t>Prepared by: NWT Bureau of Statistics</t>
  </si>
  <si>
    <t>Persons Who Gathered Berries During 2013, by Community</t>
  </si>
  <si>
    <t>Gathered Berries in 2013</t>
  </si>
  <si>
    <t>Sambaa K'e (Trout Lake)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</si>
</sst>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gt;0.1]#,###;[&lt;-0.1]\-#,###;\-"/>
    <numFmt numFmtId="165" formatCode="[&gt;0.1]#,##0.0;[&lt;-0.1]\-#,##0.0;\-"/>
    <numFmt numFmtId="166" formatCode="[&gt;0.1]#,##0.0;\-"/>
    <numFmt numFmtId="167" formatCode="#,##0.0"/>
  </numFmts>
  <fonts count="21" x14ac:knownFonts="1">
    <font>
      <sz val="10"/>
      <name val="Verdana"/>
    </font>
    <font>
      <sz val="8"/>
      <name val="Verdana"/>
    </font>
    <font>
      <sz val="10"/>
      <name val="Tahoma"/>
    </font>
    <font>
      <sz val="10"/>
      <name val="Calibri"/>
    </font>
    <font>
      <sz val="9"/>
      <name val="Calibri"/>
    </font>
    <font>
      <b/>
      <sz val="9"/>
      <name val="Calibri"/>
    </font>
    <font>
      <sz val="8"/>
      <name val="Calibri"/>
    </font>
    <font>
      <sz val="12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0"/>
      <name val="Verdana"/>
      <family val="2"/>
    </font>
    <font>
      <sz val="14"/>
      <color rgb="FF0070C0"/>
      <name val="Verdana"/>
      <family val="2"/>
    </font>
    <font>
      <b/>
      <sz val="14"/>
      <color rgb="FF0070C0"/>
      <name val="Calibri"/>
      <family val="2"/>
    </font>
    <font>
      <b/>
      <sz val="14"/>
      <color rgb="FF0070C0"/>
      <name val="Verdana"/>
      <family val="2"/>
    </font>
    <font>
      <i/>
      <sz val="9"/>
      <color rgb="FF0070C0"/>
      <name val="Calibri"/>
      <family val="2"/>
    </font>
    <font>
      <b/>
      <sz val="9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6"/>
      </top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5" fillId="0" borderId="0"/>
  </cellStyleXfs>
  <cellXfs count="42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6" fontId="4" fillId="0" borderId="0" xfId="0" applyNumberFormat="1" applyFont="1" applyFill="1" applyAlignment="1">
      <alignment horizontal="left"/>
    </xf>
    <xf numFmtId="166" fontId="4" fillId="0" borderId="0" xfId="0" quotePrefix="1" applyNumberFormat="1" applyFont="1" applyFill="1" applyAlignment="1">
      <alignment horizontal="left"/>
    </xf>
    <xf numFmtId="3" fontId="5" fillId="0" borderId="0" xfId="0" applyNumberFormat="1" applyFont="1" applyFill="1"/>
    <xf numFmtId="167" fontId="5" fillId="0" borderId="0" xfId="0" applyNumberFormat="1" applyFont="1"/>
    <xf numFmtId="0" fontId="3" fillId="0" borderId="0" xfId="0" applyFont="1" applyBorder="1" applyAlignment="1">
      <alignment horizontal="right"/>
    </xf>
    <xf numFmtId="165" fontId="6" fillId="0" borderId="0" xfId="0" applyNumberFormat="1" applyFont="1"/>
    <xf numFmtId="3" fontId="10" fillId="0" borderId="0" xfId="0" applyNumberFormat="1" applyFont="1" applyFill="1"/>
    <xf numFmtId="0" fontId="12" fillId="0" borderId="0" xfId="2" applyFont="1"/>
    <xf numFmtId="3" fontId="11" fillId="0" borderId="0" xfId="0" applyNumberFormat="1" applyFont="1"/>
    <xf numFmtId="167" fontId="8" fillId="0" borderId="0" xfId="0" applyNumberFormat="1" applyFont="1"/>
    <xf numFmtId="3" fontId="11" fillId="0" borderId="0" xfId="0" applyNumberFormat="1" applyFont="1" applyFill="1"/>
    <xf numFmtId="0" fontId="14" fillId="0" borderId="0" xfId="3" applyFont="1"/>
    <xf numFmtId="1" fontId="12" fillId="0" borderId="0" xfId="2" applyNumberFormat="1" applyFont="1"/>
    <xf numFmtId="1" fontId="11" fillId="0" borderId="0" xfId="0" applyNumberFormat="1" applyFont="1"/>
    <xf numFmtId="1" fontId="11" fillId="0" borderId="0" xfId="0" applyNumberFormat="1" applyFont="1" applyFill="1"/>
    <xf numFmtId="0" fontId="3" fillId="0" borderId="0" xfId="0" applyFont="1" applyBorder="1"/>
    <xf numFmtId="0" fontId="16" fillId="0" borderId="0" xfId="0" applyFont="1"/>
    <xf numFmtId="0" fontId="3" fillId="0" borderId="2" xfId="0" applyFont="1" applyBorder="1"/>
    <xf numFmtId="0" fontId="9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165" fontId="17" fillId="0" borderId="0" xfId="0" applyNumberFormat="1" applyFont="1"/>
    <xf numFmtId="164" fontId="17" fillId="0" borderId="0" xfId="0" applyNumberFormat="1" applyFont="1"/>
    <xf numFmtId="0" fontId="3" fillId="0" borderId="3" xfId="0" applyFont="1" applyBorder="1"/>
    <xf numFmtId="165" fontId="13" fillId="0" borderId="3" xfId="0" applyNumberFormat="1" applyFont="1" applyBorder="1"/>
    <xf numFmtId="0" fontId="11" fillId="0" borderId="3" xfId="0" applyFont="1" applyBorder="1"/>
    <xf numFmtId="0" fontId="19" fillId="0" borderId="0" xfId="3" applyFont="1"/>
    <xf numFmtId="0" fontId="20" fillId="0" borderId="0" xfId="1" applyFont="1" applyAlignment="1">
      <alignment vertical="center"/>
    </xf>
    <xf numFmtId="0" fontId="17" fillId="0" borderId="0" xfId="0" applyFont="1" applyAlignment="1"/>
  </cellXfs>
  <cellStyles count="4">
    <cellStyle name="Normal" xfId="0" builtinId="0"/>
    <cellStyle name="Normal 2" xfId="2"/>
    <cellStyle name="Normal 3" xfId="3"/>
    <cellStyle name="Normal_Workbook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sqref="A1:F1"/>
    </sheetView>
  </sheetViews>
  <sheetFormatPr defaultColWidth="11" defaultRowHeight="12.75" x14ac:dyDescent="0.2"/>
  <cols>
    <col min="1" max="1" width="1.25" customWidth="1"/>
    <col min="2" max="2" width="21.75" customWidth="1"/>
    <col min="3" max="3" width="12.625" style="2" customWidth="1"/>
    <col min="4" max="4" width="12.625" style="1" customWidth="1"/>
    <col min="5" max="5" width="8.625" customWidth="1"/>
  </cols>
  <sheetData>
    <row r="1" spans="1:7" s="27" customFormat="1" ht="16.5" customHeight="1" x14ac:dyDescent="0.3">
      <c r="A1" s="41" t="s">
        <v>45</v>
      </c>
      <c r="B1" s="41"/>
      <c r="C1" s="41"/>
      <c r="D1" s="41"/>
      <c r="E1" s="41"/>
      <c r="F1" s="41"/>
      <c r="G1" s="31"/>
    </row>
    <row r="2" spans="1:7" s="27" customFormat="1" ht="16.5" customHeight="1" x14ac:dyDescent="0.3">
      <c r="A2" s="32" t="s">
        <v>36</v>
      </c>
      <c r="B2" s="33"/>
      <c r="C2" s="34"/>
      <c r="D2" s="35"/>
      <c r="E2" s="32"/>
      <c r="F2" s="33"/>
      <c r="G2" s="33"/>
    </row>
    <row r="3" spans="1:7" ht="36.75" hidden="1" customHeight="1" x14ac:dyDescent="0.2">
      <c r="A3" s="5"/>
      <c r="B3" s="5"/>
      <c r="C3" s="4"/>
      <c r="D3" s="3"/>
      <c r="E3" s="5"/>
    </row>
    <row r="4" spans="1:7" ht="17.25" hidden="1" customHeight="1" x14ac:dyDescent="0.2">
      <c r="A4" s="9"/>
      <c r="B4" s="9"/>
      <c r="C4" s="10"/>
      <c r="D4" s="10"/>
      <c r="E4" s="10"/>
    </row>
    <row r="5" spans="1:7" ht="17.25" customHeight="1" thickBot="1" x14ac:dyDescent="0.25">
      <c r="A5" s="26"/>
      <c r="B5" s="26"/>
      <c r="C5" s="15"/>
      <c r="D5" s="15"/>
      <c r="E5" s="15"/>
    </row>
    <row r="6" spans="1:7" ht="25.5" customHeight="1" thickBot="1" x14ac:dyDescent="0.25">
      <c r="A6" s="28"/>
      <c r="B6" s="28"/>
      <c r="C6" s="29" t="s">
        <v>38</v>
      </c>
      <c r="D6" s="29" t="s">
        <v>46</v>
      </c>
      <c r="E6" s="30" t="s">
        <v>37</v>
      </c>
    </row>
    <row r="7" spans="1:7" ht="0.75" hidden="1" customHeight="1" x14ac:dyDescent="0.2">
      <c r="A7" s="5"/>
      <c r="B7" s="5"/>
      <c r="C7" s="4"/>
      <c r="D7" s="3"/>
      <c r="E7" s="5"/>
    </row>
    <row r="8" spans="1:7" ht="12.95" customHeight="1" x14ac:dyDescent="0.2">
      <c r="A8" s="5"/>
      <c r="B8" s="5"/>
      <c r="C8" s="4"/>
      <c r="D8" s="3"/>
      <c r="E8" s="5"/>
    </row>
    <row r="9" spans="1:7" ht="12.95" customHeight="1" x14ac:dyDescent="0.2">
      <c r="A9" s="6" t="s">
        <v>0</v>
      </c>
      <c r="C9" s="17">
        <v>34087</v>
      </c>
      <c r="D9" s="17">
        <v>9646.8266591089723</v>
      </c>
      <c r="E9" s="14">
        <f>D9/C9*100</f>
        <v>28.300603335902171</v>
      </c>
    </row>
    <row r="10" spans="1:7" ht="12.95" customHeight="1" x14ac:dyDescent="0.2">
      <c r="A10" s="7"/>
      <c r="C10" s="17"/>
      <c r="D10" s="13"/>
      <c r="E10" s="20"/>
    </row>
    <row r="11" spans="1:7" ht="12.95" customHeight="1" x14ac:dyDescent="0.2">
      <c r="A11" s="40" t="s">
        <v>1</v>
      </c>
      <c r="C11" s="17">
        <v>5307</v>
      </c>
      <c r="D11" s="17">
        <f>SUM(D12:D19)</f>
        <v>2054.170990537631</v>
      </c>
      <c r="E11" s="14">
        <f>D11/C11*100</f>
        <v>38.706821001274371</v>
      </c>
    </row>
    <row r="12" spans="1:7" ht="12.95" customHeight="1" x14ac:dyDescent="0.2">
      <c r="B12" s="7" t="s">
        <v>2</v>
      </c>
      <c r="C12" s="18">
        <v>550</v>
      </c>
      <c r="D12" s="23">
        <v>252.44095953066542</v>
      </c>
      <c r="E12" s="20">
        <f>D12/C12*100</f>
        <v>45.898356278302806</v>
      </c>
    </row>
    <row r="13" spans="1:7" ht="12.95" customHeight="1" x14ac:dyDescent="0.2">
      <c r="B13" s="7" t="s">
        <v>3</v>
      </c>
      <c r="C13" s="18">
        <v>625</v>
      </c>
      <c r="D13" s="23">
        <v>263.65805493526096</v>
      </c>
      <c r="E13" s="20">
        <f t="shared" ref="E13:E19" si="0">D13/C13*100</f>
        <v>42.185288789641753</v>
      </c>
    </row>
    <row r="14" spans="1:7" ht="12.95" customHeight="1" x14ac:dyDescent="0.2">
      <c r="B14" s="7" t="s">
        <v>4</v>
      </c>
      <c r="C14" s="21">
        <v>2588</v>
      </c>
      <c r="D14" s="23">
        <v>832.59392055313151</v>
      </c>
      <c r="E14" s="20">
        <f t="shared" si="0"/>
        <v>32.171326141929349</v>
      </c>
    </row>
    <row r="15" spans="1:7" ht="12.95" customHeight="1" x14ac:dyDescent="0.2">
      <c r="B15" s="7" t="s">
        <v>5</v>
      </c>
      <c r="C15" s="18">
        <v>244</v>
      </c>
      <c r="D15" s="23">
        <v>67.54440836940843</v>
      </c>
      <c r="E15" s="20">
        <f t="shared" si="0"/>
        <v>27.682134577626407</v>
      </c>
    </row>
    <row r="16" spans="1:7" ht="12.95" customHeight="1" x14ac:dyDescent="0.2">
      <c r="B16" s="7" t="s">
        <v>6</v>
      </c>
      <c r="C16" s="18">
        <v>104</v>
      </c>
      <c r="D16" s="23">
        <v>1.6111111111111101</v>
      </c>
      <c r="E16" s="20">
        <f t="shared" si="0"/>
        <v>1.5491452991452981</v>
      </c>
    </row>
    <row r="17" spans="1:5" ht="12.95" customHeight="1" x14ac:dyDescent="0.2">
      <c r="B17" s="7" t="s">
        <v>7</v>
      </c>
      <c r="C17" s="18">
        <v>113</v>
      </c>
      <c r="D17" s="23">
        <v>45.608068722196748</v>
      </c>
      <c r="E17" s="20">
        <f t="shared" si="0"/>
        <v>40.361122763005973</v>
      </c>
    </row>
    <row r="18" spans="1:5" ht="12.95" customHeight="1" x14ac:dyDescent="0.2">
      <c r="B18" s="7" t="s">
        <v>8</v>
      </c>
      <c r="C18" s="18">
        <v>721</v>
      </c>
      <c r="D18" s="23">
        <v>399.95405273044156</v>
      </c>
      <c r="E18" s="20">
        <f t="shared" si="0"/>
        <v>55.472129366219356</v>
      </c>
    </row>
    <row r="19" spans="1:5" ht="12.95" customHeight="1" x14ac:dyDescent="0.2">
      <c r="B19" s="7" t="s">
        <v>39</v>
      </c>
      <c r="C19" s="18">
        <v>362</v>
      </c>
      <c r="D19" s="23">
        <v>190.76041458541479</v>
      </c>
      <c r="E19" s="20">
        <f t="shared" si="0"/>
        <v>52.69624712304276</v>
      </c>
    </row>
    <row r="20" spans="1:5" ht="12.95" customHeight="1" x14ac:dyDescent="0.2">
      <c r="A20" s="7"/>
      <c r="C20" s="19"/>
      <c r="D20" s="24"/>
      <c r="E20" s="20"/>
    </row>
    <row r="21" spans="1:5" ht="12.95" customHeight="1" x14ac:dyDescent="0.2">
      <c r="A21" s="40" t="s">
        <v>9</v>
      </c>
      <c r="C21" s="17">
        <v>2764</v>
      </c>
      <c r="D21" s="17">
        <f>SUM(D22:D29)</f>
        <v>1134.3985390982666</v>
      </c>
      <c r="E21" s="14">
        <f>D21/C21*100</f>
        <v>41.04191530746261</v>
      </c>
    </row>
    <row r="22" spans="1:5" ht="12.95" customHeight="1" x14ac:dyDescent="0.2">
      <c r="B22" s="7" t="s">
        <v>10</v>
      </c>
      <c r="C22" s="18">
        <v>500</v>
      </c>
      <c r="D22" s="23">
        <v>219.20596343800668</v>
      </c>
      <c r="E22" s="20">
        <f t="shared" ref="E22:E29" si="1">D22/C22*100</f>
        <v>43.841192687601335</v>
      </c>
    </row>
    <row r="23" spans="1:5" ht="12.95" customHeight="1" x14ac:dyDescent="0.2">
      <c r="B23" s="7" t="s">
        <v>11</v>
      </c>
      <c r="C23" s="18">
        <v>687</v>
      </c>
      <c r="D23" s="23">
        <v>231.50892218339393</v>
      </c>
      <c r="E23" s="20">
        <f t="shared" si="1"/>
        <v>33.698533068907416</v>
      </c>
    </row>
    <row r="24" spans="1:5" ht="12.95" customHeight="1" x14ac:dyDescent="0.2">
      <c r="B24" s="7" t="s">
        <v>12</v>
      </c>
      <c r="C24" s="18">
        <v>990</v>
      </c>
      <c r="D24" s="23">
        <v>419.87073270296946</v>
      </c>
      <c r="E24" s="20">
        <f t="shared" si="1"/>
        <v>42.411185121512069</v>
      </c>
    </row>
    <row r="25" spans="1:5" ht="12.95" customHeight="1" x14ac:dyDescent="0.2">
      <c r="B25" s="7" t="s">
        <v>13</v>
      </c>
      <c r="C25" s="18">
        <v>243</v>
      </c>
      <c r="D25" s="23">
        <v>67.663492063492086</v>
      </c>
      <c r="E25" s="20">
        <f t="shared" si="1"/>
        <v>27.845058462342422</v>
      </c>
    </row>
    <row r="26" spans="1:5" ht="12.95" customHeight="1" x14ac:dyDescent="0.2">
      <c r="B26" s="7" t="s">
        <v>14</v>
      </c>
      <c r="C26" s="18">
        <v>57</v>
      </c>
      <c r="D26" s="23">
        <v>43.423076923076913</v>
      </c>
      <c r="E26" s="20">
        <f t="shared" si="1"/>
        <v>76.18083670715248</v>
      </c>
    </row>
    <row r="27" spans="1:5" ht="12.95" customHeight="1" x14ac:dyDescent="0.2">
      <c r="B27" s="7" t="s">
        <v>15</v>
      </c>
      <c r="C27" s="18">
        <v>92</v>
      </c>
      <c r="D27" s="23">
        <v>28.275132275132247</v>
      </c>
      <c r="E27" s="20">
        <f t="shared" si="1"/>
        <v>30.733839429491571</v>
      </c>
    </row>
    <row r="28" spans="1:5" ht="12.95" customHeight="1" x14ac:dyDescent="0.2">
      <c r="B28" s="7" t="s">
        <v>47</v>
      </c>
      <c r="C28" s="18">
        <v>72</v>
      </c>
      <c r="D28" s="23">
        <v>51.451219512195166</v>
      </c>
      <c r="E28" s="20">
        <f t="shared" si="1"/>
        <v>71.460027100271063</v>
      </c>
    </row>
    <row r="29" spans="1:5" ht="12.95" customHeight="1" x14ac:dyDescent="0.2">
      <c r="B29" s="7" t="s">
        <v>16</v>
      </c>
      <c r="C29" s="18">
        <v>123</v>
      </c>
      <c r="D29" s="23">
        <v>73.000000000000028</v>
      </c>
      <c r="E29" s="20">
        <f t="shared" si="1"/>
        <v>59.349593495934982</v>
      </c>
    </row>
    <row r="30" spans="1:5" ht="12.95" customHeight="1" x14ac:dyDescent="0.2">
      <c r="A30" s="7"/>
      <c r="C30" s="19"/>
      <c r="D30" s="24"/>
      <c r="E30" s="20"/>
    </row>
    <row r="31" spans="1:5" ht="12.95" customHeight="1" x14ac:dyDescent="0.2">
      <c r="A31" s="40" t="s">
        <v>17</v>
      </c>
      <c r="C31" s="17">
        <v>2048</v>
      </c>
      <c r="D31" s="17">
        <f>SUM(D32:D36)</f>
        <v>720.29648299749169</v>
      </c>
      <c r="E31" s="14">
        <f>D31/C31*100</f>
        <v>35.170726708861899</v>
      </c>
    </row>
    <row r="32" spans="1:5" ht="12.95" customHeight="1" x14ac:dyDescent="0.2">
      <c r="B32" s="7" t="s">
        <v>18</v>
      </c>
      <c r="C32" s="18">
        <v>92</v>
      </c>
      <c r="D32" s="23">
        <v>55.242650103519509</v>
      </c>
      <c r="E32" s="20">
        <f t="shared" ref="E32:E36" si="2">D32/C32*100</f>
        <v>60.04635880817338</v>
      </c>
    </row>
    <row r="33" spans="1:5" ht="12.95" customHeight="1" x14ac:dyDescent="0.2">
      <c r="B33" s="8" t="s">
        <v>33</v>
      </c>
      <c r="C33" s="18">
        <v>426</v>
      </c>
      <c r="D33" s="23">
        <v>213.45978487886373</v>
      </c>
      <c r="E33" s="20">
        <f t="shared" si="2"/>
        <v>50.107930722737969</v>
      </c>
    </row>
    <row r="34" spans="1:5" ht="12.95" customHeight="1" x14ac:dyDescent="0.2">
      <c r="B34" s="7" t="s">
        <v>19</v>
      </c>
      <c r="C34" s="18">
        <v>449</v>
      </c>
      <c r="D34" s="23">
        <v>147.62347658361591</v>
      </c>
      <c r="E34" s="20">
        <f t="shared" si="2"/>
        <v>32.878279862720696</v>
      </c>
    </row>
    <row r="35" spans="1:5" ht="12.95" customHeight="1" x14ac:dyDescent="0.2">
      <c r="B35" s="7" t="s">
        <v>20</v>
      </c>
      <c r="C35" s="18">
        <v>622</v>
      </c>
      <c r="D35" s="23">
        <v>210.11270707362829</v>
      </c>
      <c r="E35" s="20">
        <f t="shared" si="2"/>
        <v>33.780177986113877</v>
      </c>
    </row>
    <row r="36" spans="1:5" ht="12.95" customHeight="1" x14ac:dyDescent="0.2">
      <c r="B36" s="7" t="s">
        <v>21</v>
      </c>
      <c r="C36" s="18">
        <v>459</v>
      </c>
      <c r="D36" s="23">
        <v>93.857864357864315</v>
      </c>
      <c r="E36" s="20">
        <f t="shared" si="2"/>
        <v>20.448336461408349</v>
      </c>
    </row>
    <row r="37" spans="1:5" ht="12.95" customHeight="1" x14ac:dyDescent="0.2">
      <c r="A37" s="7"/>
      <c r="C37" s="19"/>
      <c r="D37" s="24"/>
      <c r="E37" s="20"/>
    </row>
    <row r="38" spans="1:5" ht="12.95" customHeight="1" x14ac:dyDescent="0.2">
      <c r="A38" s="40" t="s">
        <v>22</v>
      </c>
      <c r="C38" s="17">
        <v>5724</v>
      </c>
      <c r="D38" s="17">
        <f>SUM(D39:D44)</f>
        <v>1836.4687330688039</v>
      </c>
      <c r="E38" s="14">
        <f>D38/C38*100</f>
        <v>32.083660605674417</v>
      </c>
    </row>
    <row r="39" spans="1:5" ht="12.95" customHeight="1" x14ac:dyDescent="0.2">
      <c r="B39" s="7" t="s">
        <v>23</v>
      </c>
      <c r="C39" s="21">
        <v>91</v>
      </c>
      <c r="D39" s="23">
        <v>26.594117647058823</v>
      </c>
      <c r="E39" s="20">
        <f t="shared" ref="E39:E44" si="3">D39/C39*100</f>
        <v>29.224305106658051</v>
      </c>
    </row>
    <row r="40" spans="1:5" ht="12.95" customHeight="1" x14ac:dyDescent="0.2">
      <c r="B40" s="7" t="s">
        <v>24</v>
      </c>
      <c r="C40" s="21">
        <v>402</v>
      </c>
      <c r="D40" s="23">
        <v>162.59959256429838</v>
      </c>
      <c r="E40" s="20">
        <f t="shared" si="3"/>
        <v>40.447659841865267</v>
      </c>
    </row>
    <row r="41" spans="1:5" ht="12.95" customHeight="1" x14ac:dyDescent="0.2">
      <c r="B41" s="7" t="s">
        <v>25</v>
      </c>
      <c r="C41" s="21">
        <v>1976</v>
      </c>
      <c r="D41" s="23">
        <v>704.78091265459682</v>
      </c>
      <c r="E41" s="20">
        <f t="shared" si="3"/>
        <v>35.667050235556516</v>
      </c>
    </row>
    <row r="42" spans="1:5" ht="12.95" customHeight="1" x14ac:dyDescent="0.2">
      <c r="B42" s="7" t="s">
        <v>26</v>
      </c>
      <c r="C42" s="21">
        <v>2974</v>
      </c>
      <c r="D42" s="23">
        <v>807.3530387742785</v>
      </c>
      <c r="E42" s="20">
        <f t="shared" si="3"/>
        <v>27.147042325967668</v>
      </c>
    </row>
    <row r="43" spans="1:5" ht="12.95" customHeight="1" x14ac:dyDescent="0.2">
      <c r="B43" s="7" t="s">
        <v>27</v>
      </c>
      <c r="C43" s="21">
        <v>39</v>
      </c>
      <c r="D43" s="23">
        <v>17.38392857142858</v>
      </c>
      <c r="E43" s="20">
        <f t="shared" si="3"/>
        <v>44.574175824175846</v>
      </c>
    </row>
    <row r="44" spans="1:5" ht="12.95" customHeight="1" x14ac:dyDescent="0.2">
      <c r="B44" s="8" t="s">
        <v>32</v>
      </c>
      <c r="C44" s="21">
        <v>242</v>
      </c>
      <c r="D44" s="23">
        <v>117.75714285714282</v>
      </c>
      <c r="E44" s="20">
        <f t="shared" si="3"/>
        <v>48.659976387249095</v>
      </c>
    </row>
    <row r="45" spans="1:5" ht="12.95" customHeight="1" x14ac:dyDescent="0.2">
      <c r="A45" s="7"/>
      <c r="C45" s="19"/>
      <c r="D45" s="24"/>
      <c r="E45" s="20"/>
    </row>
    <row r="46" spans="1:5" ht="12.95" customHeight="1" x14ac:dyDescent="0.2">
      <c r="A46" s="40" t="s">
        <v>34</v>
      </c>
      <c r="C46" s="17">
        <v>2128</v>
      </c>
      <c r="D46" s="17">
        <f>SUM(D47:D50)</f>
        <v>750.95658775825314</v>
      </c>
      <c r="E46" s="14">
        <f>D46/C46*100</f>
        <v>35.289313334504371</v>
      </c>
    </row>
    <row r="47" spans="1:5" ht="12.95" customHeight="1" x14ac:dyDescent="0.2">
      <c r="B47" s="7" t="s">
        <v>40</v>
      </c>
      <c r="C47" s="21">
        <v>1427</v>
      </c>
      <c r="D47" s="23">
        <v>488.41891194200576</v>
      </c>
      <c r="E47" s="20">
        <f t="shared" ref="E47:E50" si="4">D47/C47*100</f>
        <v>34.226973506797883</v>
      </c>
    </row>
    <row r="48" spans="1:5" ht="12.95" customHeight="1" x14ac:dyDescent="0.2">
      <c r="B48" s="7" t="s">
        <v>41</v>
      </c>
      <c r="C48" s="18">
        <v>228</v>
      </c>
      <c r="D48" s="23">
        <v>90.681837606837604</v>
      </c>
      <c r="E48" s="20">
        <f t="shared" si="4"/>
        <v>39.772735792472638</v>
      </c>
    </row>
    <row r="49" spans="1:5" ht="12.95" customHeight="1" x14ac:dyDescent="0.2">
      <c r="B49" s="7" t="s">
        <v>28</v>
      </c>
      <c r="C49" s="18">
        <v>97</v>
      </c>
      <c r="D49" s="23">
        <v>39.846938775510196</v>
      </c>
      <c r="E49" s="20">
        <f t="shared" si="4"/>
        <v>41.079318325268247</v>
      </c>
    </row>
    <row r="50" spans="1:5" ht="12.95" customHeight="1" x14ac:dyDescent="0.2">
      <c r="B50" s="7" t="s">
        <v>35</v>
      </c>
      <c r="C50" s="18">
        <v>376</v>
      </c>
      <c r="D50" s="23">
        <v>132.00889943389944</v>
      </c>
      <c r="E50" s="20">
        <f t="shared" si="4"/>
        <v>35.108749849441338</v>
      </c>
    </row>
    <row r="51" spans="1:5" ht="12.95" customHeight="1" x14ac:dyDescent="0.2">
      <c r="A51" s="7"/>
      <c r="C51" s="19"/>
      <c r="D51" s="24"/>
      <c r="E51" s="20"/>
    </row>
    <row r="52" spans="1:5" ht="12.95" customHeight="1" x14ac:dyDescent="0.2">
      <c r="A52" s="40" t="s">
        <v>29</v>
      </c>
      <c r="C52" s="17">
        <v>16115</v>
      </c>
      <c r="D52" s="17">
        <f>SUM(D53:D54)</f>
        <v>3150.5353256485605</v>
      </c>
      <c r="E52" s="14">
        <f>D52/C52*100</f>
        <v>19.550327804210738</v>
      </c>
    </row>
    <row r="53" spans="1:5" ht="12.95" customHeight="1" x14ac:dyDescent="0.2">
      <c r="B53" s="7" t="s">
        <v>30</v>
      </c>
      <c r="C53" s="18">
        <v>194</v>
      </c>
      <c r="D53" s="23">
        <v>40.298809523809531</v>
      </c>
      <c r="E53" s="20">
        <f t="shared" ref="E53:E54" si="5">D53/C53*100</f>
        <v>20.772582228767799</v>
      </c>
    </row>
    <row r="54" spans="1:5" ht="12.95" customHeight="1" x14ac:dyDescent="0.2">
      <c r="B54" s="7" t="s">
        <v>31</v>
      </c>
      <c r="C54" s="21">
        <v>15921</v>
      </c>
      <c r="D54" s="25">
        <v>3110.2365161247508</v>
      </c>
      <c r="E54" s="20">
        <f t="shared" si="5"/>
        <v>19.535434433294082</v>
      </c>
    </row>
    <row r="55" spans="1:5" ht="12.95" customHeight="1" thickBot="1" x14ac:dyDescent="0.25">
      <c r="A55" s="36"/>
      <c r="B55" s="36"/>
      <c r="C55" s="37"/>
      <c r="D55" s="38"/>
      <c r="E55" s="36"/>
    </row>
    <row r="56" spans="1:5" ht="12.95" customHeight="1" x14ac:dyDescent="0.2">
      <c r="A56" s="5"/>
      <c r="B56" s="5"/>
      <c r="C56" s="4"/>
      <c r="D56" s="5"/>
      <c r="E56" s="5"/>
    </row>
    <row r="57" spans="1:5" ht="12" customHeight="1" x14ac:dyDescent="0.2">
      <c r="A57" s="39" t="s">
        <v>43</v>
      </c>
      <c r="B57" s="22"/>
      <c r="C57" s="16"/>
      <c r="D57" s="3"/>
      <c r="E57" s="5"/>
    </row>
    <row r="58" spans="1:5" ht="12" customHeight="1" x14ac:dyDescent="0.2">
      <c r="A58" s="39" t="s">
        <v>42</v>
      </c>
      <c r="B58" s="22"/>
      <c r="C58" s="16"/>
      <c r="D58" s="3"/>
      <c r="E58" s="5"/>
    </row>
    <row r="59" spans="1:5" x14ac:dyDescent="0.2">
      <c r="A59" s="39" t="s">
        <v>44</v>
      </c>
      <c r="B59" s="22"/>
      <c r="C59" s="4"/>
      <c r="D59" s="3"/>
      <c r="E59" s="5"/>
    </row>
    <row r="60" spans="1:5" x14ac:dyDescent="0.2">
      <c r="B60" s="11"/>
      <c r="C60" s="4"/>
      <c r="D60" s="3"/>
      <c r="E60" s="5"/>
    </row>
    <row r="61" spans="1:5" x14ac:dyDescent="0.2">
      <c r="B61" s="12"/>
      <c r="C61" s="4"/>
      <c r="D61" s="3"/>
      <c r="E61" s="5"/>
    </row>
    <row r="62" spans="1:5" x14ac:dyDescent="0.2">
      <c r="B62" s="12"/>
      <c r="C62" s="4"/>
      <c r="D62" s="3"/>
      <c r="E62" s="5"/>
    </row>
    <row r="63" spans="1:5" x14ac:dyDescent="0.2">
      <c r="B63" s="8"/>
      <c r="C63" s="4"/>
      <c r="D63" s="3"/>
      <c r="E63" s="5"/>
    </row>
  </sheetData>
  <mergeCells count="1">
    <mergeCell ref="A1:F1"/>
  </mergeCells>
  <phoneticPr fontId="1" type="noConversion"/>
  <pageMargins left="0.75000000000000011" right="0.75000000000000011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Comm_Survey</vt:lpstr>
      <vt:lpstr>'2014 Comm_Survey'!Print_Area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2010-03-31T20:28:24Z</cp:lastPrinted>
  <dcterms:created xsi:type="dcterms:W3CDTF">2010-03-26T02:04:30Z</dcterms:created>
  <dcterms:modified xsi:type="dcterms:W3CDTF">2017-03-07T20:18:17Z</dcterms:modified>
</cp:coreProperties>
</file>